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55" activeTab="5"/>
  </bookViews>
  <sheets>
    <sheet name="填写说明" sheetId="1" r:id="rId1"/>
    <sheet name="综合信息" sheetId="2" r:id="rId2"/>
    <sheet name="费用信息" sheetId="3" r:id="rId3"/>
    <sheet name="人员信息" sheetId="4" r:id="rId4"/>
    <sheet name="药品信息" sheetId="5" r:id="rId5"/>
    <sheet name="打印表式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<sst xmlns="http://schemas.openxmlformats.org/spreadsheetml/2006/main" count="120" uniqueCount="88">
  <si>
    <t>填写说明</t>
  </si>
  <si>
    <t>1、年审表格共分“综合信息”、“费用信息”、“人员信息”、“药品信息”四张详表；</t>
  </si>
  <si>
    <r>
      <t>2、各详表中，</t>
    </r>
    <r>
      <rPr>
        <sz val="12"/>
        <color indexed="10"/>
        <rFont val="宋体"/>
        <family val="0"/>
      </rPr>
      <t>浅绿底色部分为定点单位填写区</t>
    </r>
    <r>
      <rPr>
        <sz val="12"/>
        <rFont val="宋体"/>
        <family val="0"/>
      </rPr>
      <t>，其他区域请勿填写或修改；</t>
    </r>
  </si>
  <si>
    <r>
      <t>3、填写时请直接在单元格内输入相关内容，</t>
    </r>
    <r>
      <rPr>
        <sz val="12"/>
        <color indexed="10"/>
        <rFont val="宋体"/>
        <family val="0"/>
      </rPr>
      <t>不必调整格式</t>
    </r>
    <r>
      <rPr>
        <sz val="12"/>
        <rFont val="宋体"/>
        <family val="0"/>
      </rPr>
      <t>；部分单元格有特殊填写内容要求，请按要求填写或从单元格右边的下拉菜单选择相应项目；</t>
    </r>
    <r>
      <rPr>
        <sz val="12"/>
        <color indexed="10"/>
        <rFont val="宋体"/>
        <family val="0"/>
      </rPr>
      <t>日期请按“年-月-日”的格式填写</t>
    </r>
    <r>
      <rPr>
        <sz val="12"/>
        <rFont val="宋体"/>
        <family val="0"/>
      </rPr>
      <t>；</t>
    </r>
  </si>
  <si>
    <t>4、请勿遗漏，某项目没有相关内容可填“无”，不要留空；</t>
  </si>
  <si>
    <t>项目名称</t>
  </si>
  <si>
    <t>定点单位填写区</t>
  </si>
  <si>
    <t>填写要求</t>
  </si>
  <si>
    <t>定点单位编号</t>
  </si>
  <si>
    <t>申报日期</t>
  </si>
  <si>
    <t>单位名称</t>
  </si>
  <si>
    <t>全称</t>
  </si>
  <si>
    <t>地址</t>
  </si>
  <si>
    <t>邮政编码</t>
  </si>
  <si>
    <t>是否连锁</t>
  </si>
  <si>
    <t>从下拉菜单中选择</t>
  </si>
  <si>
    <t>法定代表人</t>
  </si>
  <si>
    <t>主要负责人</t>
  </si>
  <si>
    <t>是否独立法人</t>
  </si>
  <si>
    <t>营业面积（㎡）</t>
  </si>
  <si>
    <t>其中楼下营业面积（㎡）</t>
  </si>
  <si>
    <t>注册机关</t>
  </si>
  <si>
    <t>即事业单位法人证书、社会团体法人登记证书、民办非企业单位登记证书、企业法人营业执照、个体工商户营业执照等主体资格证书的颁发机关，如苏州市工商局。</t>
  </si>
  <si>
    <t>注册登记证编号</t>
  </si>
  <si>
    <t>即事业单位法人证书、社会团体法人登记证书、民办非企业单位登记证书、企业法人营业执照、个体工商户营业执照等主体资格证书的编号。</t>
  </si>
  <si>
    <t>药品经营许可证号</t>
  </si>
  <si>
    <t>药品经营许可证效期日</t>
  </si>
  <si>
    <t>GSP认证证书编号</t>
  </si>
  <si>
    <t>社会保险登记证编号</t>
  </si>
  <si>
    <t>单位电话</t>
  </si>
  <si>
    <t>医保联系人</t>
  </si>
  <si>
    <t>医保联系人电话</t>
  </si>
  <si>
    <t>医保联系人手机</t>
  </si>
  <si>
    <t>传真</t>
  </si>
  <si>
    <t>电子邮箱</t>
  </si>
  <si>
    <t>备注</t>
  </si>
  <si>
    <t>医保</t>
  </si>
  <si>
    <t>非医保</t>
  </si>
  <si>
    <t>药品销售额</t>
  </si>
  <si>
    <t>其他销售额</t>
  </si>
  <si>
    <t>合计</t>
  </si>
  <si>
    <t>总销售额</t>
  </si>
  <si>
    <t>医药人员花名册</t>
  </si>
  <si>
    <t>姓名</t>
  </si>
  <si>
    <t>性别</t>
  </si>
  <si>
    <t>出生年月</t>
  </si>
  <si>
    <t>类别</t>
  </si>
  <si>
    <t>职称</t>
  </si>
  <si>
    <t>执业证书编号</t>
  </si>
  <si>
    <t>执业地点</t>
  </si>
  <si>
    <t>任职情况</t>
  </si>
  <si>
    <t>处方药</t>
  </si>
  <si>
    <t>非处方药</t>
  </si>
  <si>
    <t>总药品数</t>
  </si>
  <si>
    <t>注：合计和总药品数不用填写，自动计算。</t>
  </si>
  <si>
    <t>定点编号：</t>
  </si>
  <si>
    <t>其他区定点情况</t>
  </si>
  <si>
    <t>社会保险登记证号</t>
  </si>
  <si>
    <t>联系人电话</t>
  </si>
  <si>
    <t>联系人手机</t>
  </si>
  <si>
    <t>营业面积</t>
  </si>
  <si>
    <t>其中楼下面积</t>
  </si>
  <si>
    <t>医保部门传真</t>
  </si>
  <si>
    <t>执业药师数</t>
  </si>
  <si>
    <t>从业药师数</t>
  </si>
  <si>
    <t>坐堂医师数</t>
  </si>
  <si>
    <t>其他药剂人员数</t>
  </si>
  <si>
    <t>其他人员数</t>
  </si>
  <si>
    <t>总人数</t>
  </si>
  <si>
    <t>其中专职人员数</t>
  </si>
  <si>
    <t>其中兼职人员数</t>
  </si>
  <si>
    <t>药品信息</t>
  </si>
  <si>
    <t>费用信息</t>
  </si>
  <si>
    <t>是否市区定点</t>
  </si>
  <si>
    <t>苏州工业园区医疗保险定点零售药店年审申报表</t>
  </si>
  <si>
    <r>
      <t>5、</t>
    </r>
    <r>
      <rPr>
        <sz val="12"/>
        <color indexed="10"/>
        <rFont val="宋体"/>
        <family val="0"/>
      </rPr>
      <t>“打印表式”不用填写</t>
    </r>
    <r>
      <rPr>
        <sz val="12"/>
        <rFont val="宋体"/>
        <family val="0"/>
      </rPr>
      <t>，四张详表填写完后自动生成。如有问题，请修改相应详表所填内容，</t>
    </r>
    <r>
      <rPr>
        <sz val="12"/>
        <color indexed="10"/>
        <rFont val="宋体"/>
        <family val="0"/>
      </rPr>
      <t>切勿直接在“打印表式”上修改；</t>
    </r>
  </si>
  <si>
    <t>当前日期，格式为2014-1-2</t>
  </si>
  <si>
    <t>即药品经营许可证的有效期截至日，格式为2014-1-2</t>
  </si>
  <si>
    <t>注：填报2013年数据。合计和总销售额不用填写，自动计算。</t>
  </si>
  <si>
    <t>社保个人编号</t>
  </si>
  <si>
    <t xml:space="preserve">    本单位承诺所有填报数据、信息及提交材料真实可靠。如有虚假，愿承担一切法律责任。</t>
  </si>
  <si>
    <t>审查意见</t>
  </si>
  <si>
    <t>（单位盖章）</t>
  </si>
  <si>
    <t>审查人（签名）：</t>
  </si>
  <si>
    <t>年       月       日</t>
  </si>
  <si>
    <t>6、“打印表式”检查无误后以A4纸打印，加盖单位公章并注明日期。表格一式两份，申报单位和劳动保障行政部门各留一份。单位人员不满100人的，需打印“人员信息”表并盖章，打印时请删除举例一行；</t>
  </si>
  <si>
    <t>7、提交年审材料时，请将填写好的本表格电子版和打印的表格一并交至社保处。电子版通过电子邮件发送至zhuling@sipac.gov.cn（邮件主题请注明：XX年审申报表）；</t>
  </si>
  <si>
    <t>8、填写时如有疑问，可致电社保处咨询，联系电话66680657，联系人朱凌。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</si>
</sst>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  <numFmt numFmtId="177" formatCode="yyyy&quot;年&quot;m&quot;月&quot;d&quot;日&quot;;\-;\-;@"/>
    <numFmt numFmtId="178" formatCode="yyyy/m"/>
  </numFmts>
  <fonts count="10">
    <font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8"/>
      <name val="宋体"/>
      <family val="0"/>
    </font>
    <font>
      <b/>
      <sz val="12"/>
      <name val="黑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0" fillId="2" borderId="1" xfId="16" applyNumberFormat="1" applyFont="1" applyFill="1" applyBorder="1" applyAlignment="1" applyProtection="1">
      <alignment horizontal="justify" vertical="top" wrapText="1"/>
      <protection/>
    </xf>
    <xf numFmtId="176" fontId="0" fillId="2" borderId="1" xfId="16" applyNumberFormat="1" applyFont="1" applyFill="1" applyBorder="1" applyAlignment="1" applyProtection="1">
      <alignment horizontal="justify" vertical="top" wrapText="1"/>
      <protection/>
    </xf>
    <xf numFmtId="0" fontId="0" fillId="2" borderId="1" xfId="16" applyFont="1" applyFill="1" applyBorder="1" applyAlignment="1" applyProtection="1">
      <alignment horizontal="justify" vertical="top" wrapText="1"/>
      <protection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16" applyFont="1" applyFill="1" applyBorder="1" applyAlignment="1" applyProtection="1">
      <alignment horizontal="justify" vertical="center" wrapText="1"/>
      <protection/>
    </xf>
    <xf numFmtId="177" fontId="0" fillId="0" borderId="0" xfId="0" applyNumberFormat="1" applyAlignment="1">
      <alignment horizontal="right" vertical="center"/>
    </xf>
    <xf numFmtId="0" fontId="0" fillId="0" borderId="0" xfId="16" applyFont="1" applyBorder="1" applyAlignment="1" applyProtection="1">
      <alignment horizontal="justify" vertical="top" wrapText="1"/>
      <protection/>
    </xf>
    <xf numFmtId="0" fontId="5" fillId="0" borderId="1" xfId="16" applyFont="1" applyFill="1" applyBorder="1" applyAlignment="1" applyProtection="1">
      <alignment horizontal="justify" vertical="center" shrinkToFi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 applyProtection="1">
      <alignment horizontal="left" vertical="center" wrapText="1"/>
      <protection/>
    </xf>
    <xf numFmtId="0" fontId="5" fillId="0" borderId="1" xfId="16" applyFont="1" applyFill="1" applyBorder="1" applyAlignment="1" applyProtection="1">
      <alignment horizontal="left" vertical="center" shrinkToFit="1"/>
      <protection/>
    </xf>
    <xf numFmtId="0" fontId="5" fillId="0" borderId="1" xfId="16" applyFont="1" applyFill="1" applyBorder="1" applyAlignment="1" applyProtection="1">
      <alignment horizontal="justify" vertical="center"/>
      <protection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16" applyFont="1" applyFill="1" applyBorder="1" applyAlignment="1" applyProtection="1">
      <alignment vertical="center" shrinkToFit="1"/>
      <protection locked="0"/>
    </xf>
    <xf numFmtId="0" fontId="5" fillId="0" borderId="1" xfId="16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16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176" fontId="5" fillId="0" borderId="1" xfId="16" applyNumberFormat="1" applyFont="1" applyFill="1" applyBorder="1" applyAlignment="1" applyProtection="1">
      <alignment horizontal="center" vertical="center" wrapText="1"/>
      <protection/>
    </xf>
    <xf numFmtId="178" fontId="0" fillId="2" borderId="0" xfId="0" applyNumberFormat="1" applyFill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7" fontId="5" fillId="0" borderId="1" xfId="0" applyNumberFormat="1" applyFont="1" applyFill="1" applyBorder="1" applyAlignment="1">
      <alignment vertical="center"/>
    </xf>
    <xf numFmtId="0" fontId="2" fillId="2" borderId="1" xfId="17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6" applyFont="1" applyFill="1" applyBorder="1" applyAlignment="1" applyProtection="1">
      <alignment horizontal="center" vertical="center" shrinkToFit="1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7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</cellXfs>
  <cellStyles count="8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31574;&#35268;&#23450;\2012\&#21307;&#30103;&#20445;&#38505;&#23450;&#28857;&#24180;&#23457;\&#33487;&#24030;&#24037;&#19994;&#22253;&#21306;&#21307;&#30103;&#20445;&#38505;&#23450;&#28857;&#38376;&#35786;&#31867;&#21307;&#30103;&#26426;&#26500;&#24180;&#23457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综合信息"/>
      <sheetName val="人员信息"/>
      <sheetName val="药品信息"/>
      <sheetName val="费用信息"/>
      <sheetName val="打印表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9" sqref="A9:A10"/>
    </sheetView>
  </sheetViews>
  <sheetFormatPr defaultColWidth="9.00390625" defaultRowHeight="14.25"/>
  <cols>
    <col min="1" max="1" width="80.375" style="0" customWidth="1"/>
  </cols>
  <sheetData>
    <row r="1" ht="25.5">
      <c r="A1" s="5" t="s">
        <v>0</v>
      </c>
    </row>
    <row r="4" ht="30" customHeight="1">
      <c r="A4" s="4" t="s">
        <v>1</v>
      </c>
    </row>
    <row r="5" ht="30" customHeight="1">
      <c r="A5" s="6" t="s">
        <v>2</v>
      </c>
    </row>
    <row r="6" ht="64.5" customHeight="1">
      <c r="A6" s="6" t="s">
        <v>3</v>
      </c>
    </row>
    <row r="7" ht="64.5" customHeight="1">
      <c r="A7" s="6" t="s">
        <v>4</v>
      </c>
    </row>
    <row r="8" ht="46.5" customHeight="1">
      <c r="A8" s="4" t="s">
        <v>75</v>
      </c>
    </row>
    <row r="9" ht="46.5" customHeight="1">
      <c r="A9" s="4" t="s">
        <v>85</v>
      </c>
    </row>
    <row r="10" ht="64.5" customHeight="1">
      <c r="A10" s="4" t="s">
        <v>86</v>
      </c>
    </row>
    <row r="11" ht="39" customHeight="1">
      <c r="A11" s="4" t="s">
        <v>87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22.875" style="0" customWidth="1"/>
    <col min="2" max="3" width="36.75390625" style="0" customWidth="1"/>
  </cols>
  <sheetData>
    <row r="1" spans="1:3" ht="14.25">
      <c r="A1" s="23" t="s">
        <v>5</v>
      </c>
      <c r="B1" s="23" t="s">
        <v>6</v>
      </c>
      <c r="C1" t="s">
        <v>7</v>
      </c>
    </row>
    <row r="2" spans="1:2" ht="14.25">
      <c r="A2" s="23" t="s">
        <v>8</v>
      </c>
      <c r="B2" s="8"/>
    </row>
    <row r="3" spans="1:3" ht="14.25">
      <c r="A3" s="23" t="s">
        <v>9</v>
      </c>
      <c r="B3" s="10"/>
      <c r="C3" t="s">
        <v>76</v>
      </c>
    </row>
    <row r="4" spans="1:3" ht="14.25">
      <c r="A4" s="23" t="s">
        <v>10</v>
      </c>
      <c r="B4" s="8"/>
      <c r="C4" t="s">
        <v>11</v>
      </c>
    </row>
    <row r="5" spans="1:2" ht="14.25">
      <c r="A5" s="23" t="s">
        <v>12</v>
      </c>
      <c r="B5" s="8"/>
    </row>
    <row r="6" spans="1:2" ht="14.25">
      <c r="A6" s="23" t="s">
        <v>13</v>
      </c>
      <c r="B6" s="8"/>
    </row>
    <row r="7" spans="1:3" ht="14.25">
      <c r="A7" s="23" t="s">
        <v>14</v>
      </c>
      <c r="B7" s="8"/>
      <c r="C7" t="s">
        <v>15</v>
      </c>
    </row>
    <row r="8" spans="1:2" ht="14.25">
      <c r="A8" s="23" t="s">
        <v>16</v>
      </c>
      <c r="B8" s="8"/>
    </row>
    <row r="9" spans="1:2" ht="14.25">
      <c r="A9" s="23" t="s">
        <v>17</v>
      </c>
      <c r="B9" s="8"/>
    </row>
    <row r="10" spans="1:3" ht="14.25">
      <c r="A10" s="23" t="s">
        <v>18</v>
      </c>
      <c r="B10" s="21"/>
      <c r="C10" t="s">
        <v>15</v>
      </c>
    </row>
    <row r="11" spans="1:2" ht="14.25">
      <c r="A11" s="23" t="s">
        <v>19</v>
      </c>
      <c r="B11" s="8"/>
    </row>
    <row r="12" spans="1:2" ht="14.25">
      <c r="A12" s="23" t="s">
        <v>20</v>
      </c>
      <c r="B12" s="8"/>
    </row>
    <row r="13" spans="1:3" ht="14.25">
      <c r="A13" s="23" t="s">
        <v>73</v>
      </c>
      <c r="B13" s="22"/>
      <c r="C13" s="18"/>
    </row>
    <row r="14" spans="1:3" ht="57">
      <c r="A14" s="23" t="s">
        <v>21</v>
      </c>
      <c r="B14" s="21"/>
      <c r="C14" s="6" t="s">
        <v>22</v>
      </c>
    </row>
    <row r="15" spans="1:3" ht="57">
      <c r="A15" s="23" t="s">
        <v>23</v>
      </c>
      <c r="B15" s="19"/>
      <c r="C15" s="6" t="s">
        <v>24</v>
      </c>
    </row>
    <row r="16" spans="1:3" ht="14.25">
      <c r="A16" s="23" t="s">
        <v>25</v>
      </c>
      <c r="B16" s="19"/>
      <c r="C16" s="18"/>
    </row>
    <row r="17" spans="1:3" ht="14.25">
      <c r="A17" s="23" t="s">
        <v>26</v>
      </c>
      <c r="B17" s="20"/>
      <c r="C17" t="s">
        <v>77</v>
      </c>
    </row>
    <row r="18" spans="1:2" ht="14.25">
      <c r="A18" s="23" t="s">
        <v>27</v>
      </c>
      <c r="B18" s="9"/>
    </row>
    <row r="19" spans="1:2" ht="14.25">
      <c r="A19" s="23" t="s">
        <v>28</v>
      </c>
      <c r="B19" s="19"/>
    </row>
    <row r="20" spans="1:2" ht="14.25">
      <c r="A20" s="23" t="s">
        <v>29</v>
      </c>
      <c r="B20" s="19"/>
    </row>
    <row r="21" spans="1:2" ht="14.25">
      <c r="A21" s="23" t="s">
        <v>30</v>
      </c>
      <c r="B21" s="8"/>
    </row>
    <row r="22" spans="1:2" ht="14.25">
      <c r="A22" s="23" t="s">
        <v>31</v>
      </c>
      <c r="B22" s="8"/>
    </row>
    <row r="23" spans="1:2" ht="14.25">
      <c r="A23" s="23" t="s">
        <v>32</v>
      </c>
      <c r="B23" s="8"/>
    </row>
    <row r="24" spans="1:2" ht="14.25">
      <c r="A24" s="23" t="s">
        <v>33</v>
      </c>
      <c r="B24" s="8"/>
    </row>
    <row r="25" spans="1:2" ht="14.25">
      <c r="A25" s="23" t="s">
        <v>34</v>
      </c>
      <c r="B25" s="49"/>
    </row>
    <row r="26" spans="1:2" ht="14.25">
      <c r="A26" s="24" t="s">
        <v>35</v>
      </c>
      <c r="B26" s="12"/>
    </row>
  </sheetData>
  <dataValidations count="5">
    <dataValidation type="date" operator="greaterThanOrEqual" allowBlank="1" showInputMessage="1" showErrorMessage="1" sqref="B17 B3">
      <formula1>2</formula1>
    </dataValidation>
    <dataValidation type="decimal" operator="lessThanOrEqual" allowBlank="1" showInputMessage="1" showErrorMessage="1" errorTitle="数值超范围" error="“楼下营业面积”不得大于“营业面积”" sqref="B12">
      <formula1>B11</formula1>
    </dataValidation>
    <dataValidation type="list" allowBlank="1" showInputMessage="1" showErrorMessage="1" sqref="B13 B7 B10">
      <formula1>"是,否"</formula1>
    </dataValidation>
    <dataValidation type="decimal" operator="greaterThanOrEqual" allowBlank="1" showInputMessage="1" showErrorMessage="1" sqref="B11">
      <formula1>0</formula1>
    </dataValidation>
    <dataValidation type="textLength" operator="equal" allowBlank="1" showInputMessage="1" showErrorMessage="1" sqref="B6">
      <formula1>6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11.875" style="0" customWidth="1"/>
  </cols>
  <sheetData>
    <row r="1" spans="2:3" ht="14.25">
      <c r="B1" t="s">
        <v>36</v>
      </c>
      <c r="C1" t="s">
        <v>37</v>
      </c>
    </row>
    <row r="2" spans="1:3" ht="14.25">
      <c r="A2" t="s">
        <v>38</v>
      </c>
      <c r="B2" s="1"/>
      <c r="C2" s="1"/>
    </row>
    <row r="3" spans="1:3" ht="14.25">
      <c r="A3" t="s">
        <v>39</v>
      </c>
      <c r="B3" s="1"/>
      <c r="C3" s="1"/>
    </row>
    <row r="4" spans="1:3" ht="14.25">
      <c r="A4" t="s">
        <v>40</v>
      </c>
      <c r="B4">
        <f>SUM(B2:B3)</f>
        <v>0</v>
      </c>
      <c r="C4">
        <f>SUM(C2:C3)</f>
        <v>0</v>
      </c>
    </row>
    <row r="5" spans="1:3" ht="14.25">
      <c r="A5" t="s">
        <v>41</v>
      </c>
      <c r="B5" s="50">
        <f>B4+C4</f>
        <v>0</v>
      </c>
      <c r="C5" s="50"/>
    </row>
    <row r="8" ht="14.25">
      <c r="A8" t="s">
        <v>78</v>
      </c>
    </row>
  </sheetData>
  <mergeCells count="1">
    <mergeCell ref="B5:C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2" width="9.00390625" style="1" customWidth="1"/>
    <col min="3" max="3" width="10.25390625" style="44" customWidth="1"/>
    <col min="4" max="4" width="9.125" style="3" customWidth="1"/>
    <col min="5" max="5" width="8.25390625" style="3" customWidth="1"/>
    <col min="6" max="6" width="18.75390625" style="2" customWidth="1"/>
    <col min="7" max="7" width="30.125" style="15" customWidth="1"/>
    <col min="8" max="8" width="10.25390625" style="1" customWidth="1"/>
    <col min="9" max="9" width="15.50390625" style="1" customWidth="1"/>
    <col min="10" max="10" width="12.625" style="0" customWidth="1"/>
  </cols>
  <sheetData>
    <row r="1" spans="1:9" ht="30" customHeight="1">
      <c r="A1" s="51" t="s">
        <v>42</v>
      </c>
      <c r="B1" s="51"/>
      <c r="C1" s="51"/>
      <c r="D1" s="51"/>
      <c r="E1" s="51"/>
      <c r="F1" s="51"/>
      <c r="G1" s="52"/>
      <c r="H1" s="51"/>
      <c r="I1" s="51"/>
    </row>
    <row r="2" spans="1:10" s="11" customFormat="1" ht="14.25">
      <c r="A2" s="46" t="s">
        <v>43</v>
      </c>
      <c r="B2" s="46" t="s">
        <v>44</v>
      </c>
      <c r="C2" s="46" t="s">
        <v>45</v>
      </c>
      <c r="D2" s="46" t="s">
        <v>46</v>
      </c>
      <c r="E2" s="46" t="s">
        <v>47</v>
      </c>
      <c r="F2" s="46" t="s">
        <v>48</v>
      </c>
      <c r="G2" s="47" t="s">
        <v>49</v>
      </c>
      <c r="H2" s="46" t="s">
        <v>50</v>
      </c>
      <c r="I2" s="46" t="s">
        <v>79</v>
      </c>
      <c r="J2" s="7"/>
    </row>
    <row r="3" spans="1:9" ht="14.25">
      <c r="A3" s="12"/>
      <c r="B3" s="12"/>
      <c r="C3" s="45"/>
      <c r="D3" s="14"/>
      <c r="E3" s="14"/>
      <c r="F3" s="13"/>
      <c r="G3" s="17"/>
      <c r="H3" s="12"/>
      <c r="I3" s="12"/>
    </row>
    <row r="4" spans="1:9" ht="14.25">
      <c r="A4" s="8"/>
      <c r="B4" s="8"/>
      <c r="C4" s="45"/>
      <c r="D4" s="10"/>
      <c r="E4" s="10"/>
      <c r="F4" s="9"/>
      <c r="G4" s="16"/>
      <c r="H4" s="8"/>
      <c r="I4" s="8"/>
    </row>
    <row r="5" spans="1:9" ht="14.25">
      <c r="A5" s="8"/>
      <c r="B5" s="8"/>
      <c r="C5" s="45"/>
      <c r="D5" s="10"/>
      <c r="E5" s="10"/>
      <c r="F5" s="9"/>
      <c r="G5" s="16"/>
      <c r="H5" s="8"/>
      <c r="I5" s="8"/>
    </row>
    <row r="6" spans="1:9" ht="14.25">
      <c r="A6" s="8"/>
      <c r="B6" s="8"/>
      <c r="C6" s="45"/>
      <c r="D6" s="10"/>
      <c r="E6" s="10"/>
      <c r="F6" s="9"/>
      <c r="G6" s="16"/>
      <c r="H6" s="8"/>
      <c r="I6" s="8"/>
    </row>
    <row r="7" spans="1:9" ht="14.25">
      <c r="A7" s="8"/>
      <c r="B7" s="8"/>
      <c r="C7" s="45"/>
      <c r="D7" s="10"/>
      <c r="E7" s="10"/>
      <c r="F7" s="9"/>
      <c r="G7" s="16"/>
      <c r="H7" s="8"/>
      <c r="I7" s="8"/>
    </row>
    <row r="8" spans="1:9" ht="14.25">
      <c r="A8" s="8"/>
      <c r="B8" s="8"/>
      <c r="C8" s="45"/>
      <c r="D8" s="10"/>
      <c r="E8" s="10"/>
      <c r="F8" s="9"/>
      <c r="G8" s="16"/>
      <c r="H8" s="8"/>
      <c r="I8" s="8"/>
    </row>
    <row r="9" spans="1:9" ht="14.25">
      <c r="A9" s="8"/>
      <c r="B9" s="8"/>
      <c r="C9" s="45"/>
      <c r="D9" s="10"/>
      <c r="E9" s="10"/>
      <c r="F9" s="9"/>
      <c r="G9" s="16"/>
      <c r="H9" s="8"/>
      <c r="I9" s="8"/>
    </row>
    <row r="10" spans="1:9" ht="14.25">
      <c r="A10" s="8"/>
      <c r="B10" s="8"/>
      <c r="C10" s="45"/>
      <c r="D10" s="10"/>
      <c r="E10" s="10"/>
      <c r="F10" s="9"/>
      <c r="G10" s="16"/>
      <c r="H10" s="8"/>
      <c r="I10" s="8"/>
    </row>
    <row r="11" spans="1:9" ht="14.25">
      <c r="A11" s="8"/>
      <c r="B11" s="8"/>
      <c r="C11" s="45"/>
      <c r="D11" s="10"/>
      <c r="E11" s="10"/>
      <c r="F11" s="9"/>
      <c r="G11" s="16"/>
      <c r="H11" s="8"/>
      <c r="I11" s="8"/>
    </row>
    <row r="12" spans="1:9" ht="14.25">
      <c r="A12" s="8"/>
      <c r="B12" s="8"/>
      <c r="C12" s="45"/>
      <c r="D12" s="10"/>
      <c r="E12" s="10"/>
      <c r="F12" s="9"/>
      <c r="G12" s="16"/>
      <c r="H12" s="8"/>
      <c r="I12" s="8"/>
    </row>
    <row r="13" spans="1:9" ht="14.25">
      <c r="A13" s="8"/>
      <c r="B13" s="8"/>
      <c r="C13" s="45"/>
      <c r="D13" s="10"/>
      <c r="E13" s="10"/>
      <c r="F13" s="9"/>
      <c r="G13" s="16"/>
      <c r="H13" s="8"/>
      <c r="I13" s="8"/>
    </row>
    <row r="14" spans="1:9" ht="14.25">
      <c r="A14" s="8"/>
      <c r="B14" s="8"/>
      <c r="C14" s="45"/>
      <c r="D14" s="10"/>
      <c r="E14" s="10"/>
      <c r="F14" s="9"/>
      <c r="G14" s="16"/>
      <c r="H14" s="8"/>
      <c r="I14" s="8"/>
    </row>
    <row r="15" spans="1:9" ht="14.25">
      <c r="A15" s="8"/>
      <c r="B15" s="8"/>
      <c r="C15" s="45"/>
      <c r="D15" s="10"/>
      <c r="E15" s="10"/>
      <c r="F15" s="9"/>
      <c r="G15" s="16"/>
      <c r="H15" s="8"/>
      <c r="I15" s="8"/>
    </row>
    <row r="16" spans="1:9" ht="14.25">
      <c r="A16" s="8"/>
      <c r="B16" s="8"/>
      <c r="C16" s="45"/>
      <c r="D16" s="10"/>
      <c r="E16" s="10"/>
      <c r="F16" s="9"/>
      <c r="G16" s="16"/>
      <c r="H16" s="8"/>
      <c r="I16" s="8"/>
    </row>
    <row r="17" spans="1:9" ht="14.25">
      <c r="A17" s="8"/>
      <c r="B17" s="8"/>
      <c r="C17" s="45"/>
      <c r="D17" s="10"/>
      <c r="E17" s="10"/>
      <c r="F17" s="9"/>
      <c r="G17" s="16"/>
      <c r="H17" s="8"/>
      <c r="I17" s="8"/>
    </row>
    <row r="18" spans="1:9" ht="14.25">
      <c r="A18" s="8"/>
      <c r="B18" s="8"/>
      <c r="C18" s="45"/>
      <c r="D18" s="10"/>
      <c r="E18" s="10"/>
      <c r="F18" s="9"/>
      <c r="G18" s="16"/>
      <c r="H18" s="8"/>
      <c r="I18" s="8"/>
    </row>
    <row r="19" spans="1:9" ht="14.25">
      <c r="A19" s="8"/>
      <c r="B19" s="8"/>
      <c r="C19" s="45"/>
      <c r="D19" s="10"/>
      <c r="E19" s="10"/>
      <c r="F19" s="9"/>
      <c r="G19" s="16"/>
      <c r="H19" s="8"/>
      <c r="I19" s="8"/>
    </row>
    <row r="20" spans="1:9" ht="14.25">
      <c r="A20" s="8"/>
      <c r="B20" s="8"/>
      <c r="C20" s="45"/>
      <c r="D20" s="10"/>
      <c r="E20" s="10"/>
      <c r="F20" s="9"/>
      <c r="G20" s="16"/>
      <c r="H20" s="8"/>
      <c r="I20" s="8"/>
    </row>
    <row r="21" spans="1:9" ht="14.25">
      <c r="A21" s="8"/>
      <c r="B21" s="8"/>
      <c r="C21" s="45"/>
      <c r="D21" s="10"/>
      <c r="E21" s="10"/>
      <c r="F21" s="9"/>
      <c r="G21" s="16"/>
      <c r="H21" s="8"/>
      <c r="I21" s="8"/>
    </row>
    <row r="22" spans="1:9" ht="14.25">
      <c r="A22" s="8"/>
      <c r="B22" s="8"/>
      <c r="C22" s="45"/>
      <c r="D22" s="10"/>
      <c r="E22" s="10"/>
      <c r="F22" s="9"/>
      <c r="G22" s="16"/>
      <c r="H22" s="8"/>
      <c r="I22" s="8"/>
    </row>
    <row r="23" spans="1:9" ht="14.25">
      <c r="A23" s="8"/>
      <c r="B23" s="8"/>
      <c r="C23" s="45"/>
      <c r="D23" s="10"/>
      <c r="E23" s="10"/>
      <c r="F23" s="9"/>
      <c r="G23" s="16"/>
      <c r="H23" s="8"/>
      <c r="I23" s="8"/>
    </row>
    <row r="24" spans="1:9" ht="14.25">
      <c r="A24" s="8"/>
      <c r="B24" s="8"/>
      <c r="C24" s="45"/>
      <c r="D24" s="10"/>
      <c r="E24" s="10"/>
      <c r="F24" s="9"/>
      <c r="G24" s="16"/>
      <c r="H24" s="8"/>
      <c r="I24" s="8"/>
    </row>
    <row r="25" spans="1:9" ht="14.25">
      <c r="A25" s="8"/>
      <c r="B25" s="8"/>
      <c r="C25" s="45"/>
      <c r="D25" s="10"/>
      <c r="E25" s="10"/>
      <c r="F25" s="9"/>
      <c r="G25" s="16"/>
      <c r="H25" s="8"/>
      <c r="I25" s="8"/>
    </row>
    <row r="26" spans="1:9" ht="14.25">
      <c r="A26" s="8"/>
      <c r="B26" s="8"/>
      <c r="C26" s="45"/>
      <c r="D26" s="10"/>
      <c r="E26" s="10"/>
      <c r="F26" s="9"/>
      <c r="G26" s="16"/>
      <c r="H26" s="8"/>
      <c r="I26" s="8"/>
    </row>
    <row r="27" spans="1:9" ht="14.25">
      <c r="A27" s="8"/>
      <c r="B27" s="8"/>
      <c r="C27" s="45"/>
      <c r="D27" s="10"/>
      <c r="E27" s="10"/>
      <c r="F27" s="9"/>
      <c r="G27" s="16"/>
      <c r="H27" s="8"/>
      <c r="I27" s="8"/>
    </row>
    <row r="28" spans="1:9" ht="14.25">
      <c r="A28" s="8"/>
      <c r="B28" s="8"/>
      <c r="C28" s="45"/>
      <c r="D28" s="10"/>
      <c r="E28" s="10"/>
      <c r="F28" s="9"/>
      <c r="G28" s="16"/>
      <c r="H28" s="8"/>
      <c r="I28" s="8"/>
    </row>
    <row r="29" spans="1:9" ht="14.25">
      <c r="A29" s="8"/>
      <c r="B29" s="8"/>
      <c r="C29" s="45"/>
      <c r="D29" s="10"/>
      <c r="E29" s="10"/>
      <c r="F29" s="9"/>
      <c r="G29" s="16"/>
      <c r="H29" s="8"/>
      <c r="I29" s="8"/>
    </row>
    <row r="30" spans="1:9" ht="14.25">
      <c r="A30" s="8"/>
      <c r="B30" s="8"/>
      <c r="C30" s="45"/>
      <c r="D30" s="10"/>
      <c r="E30" s="10"/>
      <c r="F30" s="9"/>
      <c r="G30" s="16"/>
      <c r="H30" s="8"/>
      <c r="I30" s="8"/>
    </row>
    <row r="31" spans="1:9" ht="14.25">
      <c r="A31" s="8"/>
      <c r="B31" s="8"/>
      <c r="C31" s="45"/>
      <c r="D31" s="10"/>
      <c r="E31" s="10"/>
      <c r="F31" s="9"/>
      <c r="G31" s="16"/>
      <c r="H31" s="8"/>
      <c r="I31" s="8"/>
    </row>
    <row r="32" spans="1:9" ht="14.25">
      <c r="A32" s="8"/>
      <c r="B32" s="8"/>
      <c r="C32" s="45"/>
      <c r="D32" s="10"/>
      <c r="E32" s="10"/>
      <c r="F32" s="9"/>
      <c r="G32" s="16"/>
      <c r="H32" s="8"/>
      <c r="I32" s="8"/>
    </row>
    <row r="33" spans="1:9" ht="14.25">
      <c r="A33" s="8"/>
      <c r="B33" s="8"/>
      <c r="C33" s="45"/>
      <c r="D33" s="10"/>
      <c r="E33" s="10"/>
      <c r="F33" s="9"/>
      <c r="G33" s="16"/>
      <c r="H33" s="8"/>
      <c r="I33" s="8"/>
    </row>
    <row r="34" spans="1:9" ht="14.25">
      <c r="A34" s="8"/>
      <c r="B34" s="8"/>
      <c r="C34" s="45"/>
      <c r="D34" s="10"/>
      <c r="E34" s="10"/>
      <c r="F34" s="9"/>
      <c r="G34" s="16"/>
      <c r="H34" s="8"/>
      <c r="I34" s="8"/>
    </row>
    <row r="35" spans="1:9" ht="14.25">
      <c r="A35" s="8"/>
      <c r="B35" s="8"/>
      <c r="C35" s="45"/>
      <c r="D35" s="10"/>
      <c r="E35" s="10"/>
      <c r="F35" s="9"/>
      <c r="G35" s="16"/>
      <c r="H35" s="8"/>
      <c r="I35" s="8"/>
    </row>
    <row r="36" spans="1:9" ht="14.25">
      <c r="A36" s="8"/>
      <c r="B36" s="8"/>
      <c r="C36" s="45"/>
      <c r="D36" s="10"/>
      <c r="E36" s="10"/>
      <c r="F36" s="9"/>
      <c r="G36" s="16"/>
      <c r="H36" s="8"/>
      <c r="I36" s="8"/>
    </row>
    <row r="37" spans="1:9" ht="14.25">
      <c r="A37" s="8"/>
      <c r="B37" s="8"/>
      <c r="C37" s="45"/>
      <c r="D37" s="10"/>
      <c r="E37" s="10"/>
      <c r="F37" s="9"/>
      <c r="G37" s="16"/>
      <c r="H37" s="8"/>
      <c r="I37" s="8"/>
    </row>
    <row r="38" spans="1:9" ht="14.25">
      <c r="A38" s="8"/>
      <c r="B38" s="8"/>
      <c r="C38" s="45"/>
      <c r="D38" s="10"/>
      <c r="E38" s="10"/>
      <c r="F38" s="9"/>
      <c r="G38" s="16"/>
      <c r="H38" s="8"/>
      <c r="I38" s="8"/>
    </row>
    <row r="39" spans="1:9" ht="14.25">
      <c r="A39" s="8"/>
      <c r="B39" s="8"/>
      <c r="C39" s="45"/>
      <c r="D39" s="10"/>
      <c r="E39" s="10"/>
      <c r="F39" s="9"/>
      <c r="G39" s="16"/>
      <c r="H39" s="8"/>
      <c r="I39" s="8"/>
    </row>
    <row r="40" spans="1:9" ht="14.25">
      <c r="A40" s="8"/>
      <c r="B40" s="8"/>
      <c r="C40" s="45"/>
      <c r="D40" s="10"/>
      <c r="E40" s="10"/>
      <c r="F40" s="9"/>
      <c r="G40" s="16"/>
      <c r="H40" s="8"/>
      <c r="I40" s="8"/>
    </row>
    <row r="41" spans="1:9" ht="14.25">
      <c r="A41" s="8"/>
      <c r="B41" s="8"/>
      <c r="C41" s="45"/>
      <c r="D41" s="10"/>
      <c r="E41" s="10"/>
      <c r="F41" s="9"/>
      <c r="G41" s="16"/>
      <c r="H41" s="8"/>
      <c r="I41" s="8"/>
    </row>
    <row r="42" spans="1:9" ht="14.25">
      <c r="A42" s="8"/>
      <c r="B42" s="8"/>
      <c r="C42" s="45"/>
      <c r="D42" s="10"/>
      <c r="E42" s="10"/>
      <c r="F42" s="9"/>
      <c r="G42" s="16"/>
      <c r="H42" s="8"/>
      <c r="I42" s="8"/>
    </row>
    <row r="43" spans="1:9" ht="14.25">
      <c r="A43" s="8"/>
      <c r="B43" s="8"/>
      <c r="C43" s="45"/>
      <c r="D43" s="10"/>
      <c r="E43" s="10"/>
      <c r="F43" s="9"/>
      <c r="G43" s="16"/>
      <c r="H43" s="8"/>
      <c r="I43" s="8"/>
    </row>
    <row r="44" spans="1:9" ht="14.25">
      <c r="A44" s="8"/>
      <c r="B44" s="8"/>
      <c r="C44" s="45"/>
      <c r="D44" s="10"/>
      <c r="E44" s="10"/>
      <c r="F44" s="9"/>
      <c r="G44" s="16"/>
      <c r="H44" s="8"/>
      <c r="I44" s="8"/>
    </row>
    <row r="45" spans="1:9" ht="14.25">
      <c r="A45" s="8"/>
      <c r="B45" s="8"/>
      <c r="C45" s="45"/>
      <c r="D45" s="10"/>
      <c r="E45" s="10"/>
      <c r="F45" s="9"/>
      <c r="G45" s="16"/>
      <c r="H45" s="8"/>
      <c r="I45" s="8"/>
    </row>
    <row r="46" spans="1:9" ht="14.25">
      <c r="A46" s="8"/>
      <c r="B46" s="8"/>
      <c r="C46" s="45"/>
      <c r="D46" s="10"/>
      <c r="E46" s="10"/>
      <c r="F46" s="9"/>
      <c r="G46" s="16"/>
      <c r="H46" s="8"/>
      <c r="I46" s="8"/>
    </row>
    <row r="47" spans="1:9" ht="14.25">
      <c r="A47" s="8"/>
      <c r="B47" s="8"/>
      <c r="C47" s="45"/>
      <c r="D47" s="10"/>
      <c r="E47" s="10"/>
      <c r="F47" s="9"/>
      <c r="G47" s="16"/>
      <c r="H47" s="8"/>
      <c r="I47" s="8"/>
    </row>
    <row r="48" spans="1:9" ht="14.25">
      <c r="A48" s="8"/>
      <c r="B48" s="8"/>
      <c r="C48" s="45"/>
      <c r="D48" s="10"/>
      <c r="E48" s="10"/>
      <c r="F48" s="9"/>
      <c r="G48" s="16"/>
      <c r="H48" s="8"/>
      <c r="I48" s="8"/>
    </row>
    <row r="49" spans="1:9" ht="14.25">
      <c r="A49" s="8"/>
      <c r="B49" s="8"/>
      <c r="C49" s="45"/>
      <c r="D49" s="10"/>
      <c r="E49" s="10"/>
      <c r="F49" s="9"/>
      <c r="G49" s="16"/>
      <c r="H49" s="8"/>
      <c r="I49" s="8"/>
    </row>
    <row r="50" spans="1:9" ht="14.25">
      <c r="A50" s="8"/>
      <c r="B50" s="8"/>
      <c r="C50" s="45"/>
      <c r="D50" s="10"/>
      <c r="E50" s="10"/>
      <c r="F50" s="9"/>
      <c r="G50" s="16"/>
      <c r="H50" s="8"/>
      <c r="I50" s="8"/>
    </row>
    <row r="51" spans="1:9" ht="14.25">
      <c r="A51" s="8"/>
      <c r="B51" s="8"/>
      <c r="C51" s="45"/>
      <c r="D51" s="10"/>
      <c r="E51" s="10"/>
      <c r="F51" s="9"/>
      <c r="G51" s="16"/>
      <c r="H51" s="8"/>
      <c r="I51" s="8"/>
    </row>
    <row r="52" spans="1:9" ht="14.25">
      <c r="A52" s="8"/>
      <c r="B52" s="8"/>
      <c r="C52" s="45"/>
      <c r="D52" s="10"/>
      <c r="E52" s="10"/>
      <c r="F52" s="9"/>
      <c r="G52" s="16"/>
      <c r="H52" s="8"/>
      <c r="I52" s="8"/>
    </row>
    <row r="53" spans="1:9" ht="14.25">
      <c r="A53" s="8"/>
      <c r="B53" s="8"/>
      <c r="C53" s="45"/>
      <c r="D53" s="10"/>
      <c r="E53" s="10"/>
      <c r="F53" s="9"/>
      <c r="G53" s="16"/>
      <c r="H53" s="8"/>
      <c r="I53" s="8"/>
    </row>
    <row r="54" spans="1:9" ht="14.25">
      <c r="A54" s="8"/>
      <c r="B54" s="8"/>
      <c r="C54" s="45"/>
      <c r="D54" s="10"/>
      <c r="E54" s="10"/>
      <c r="F54" s="9"/>
      <c r="G54" s="16"/>
      <c r="H54" s="8"/>
      <c r="I54" s="8"/>
    </row>
    <row r="55" spans="1:9" ht="14.25">
      <c r="A55" s="8"/>
      <c r="B55" s="8"/>
      <c r="C55" s="45"/>
      <c r="D55" s="10"/>
      <c r="E55" s="10"/>
      <c r="F55" s="9"/>
      <c r="G55" s="16"/>
      <c r="H55" s="8"/>
      <c r="I55" s="8"/>
    </row>
    <row r="56" spans="1:9" ht="14.25">
      <c r="A56" s="8"/>
      <c r="B56" s="8"/>
      <c r="C56" s="45"/>
      <c r="D56" s="10"/>
      <c r="E56" s="10"/>
      <c r="F56" s="9"/>
      <c r="G56" s="16"/>
      <c r="H56" s="8"/>
      <c r="I56" s="8"/>
    </row>
    <row r="57" spans="1:9" ht="14.25">
      <c r="A57" s="8"/>
      <c r="B57" s="8"/>
      <c r="C57" s="45"/>
      <c r="D57" s="10"/>
      <c r="E57" s="10"/>
      <c r="F57" s="9"/>
      <c r="G57" s="16"/>
      <c r="H57" s="8"/>
      <c r="I57" s="8"/>
    </row>
    <row r="58" spans="1:9" ht="14.25">
      <c r="A58" s="8"/>
      <c r="B58" s="8"/>
      <c r="C58" s="45"/>
      <c r="D58" s="10"/>
      <c r="E58" s="10"/>
      <c r="F58" s="9"/>
      <c r="G58" s="16"/>
      <c r="H58" s="8"/>
      <c r="I58" s="8"/>
    </row>
    <row r="59" spans="1:9" ht="14.25">
      <c r="A59" s="8"/>
      <c r="B59" s="8"/>
      <c r="C59" s="45"/>
      <c r="D59" s="10"/>
      <c r="E59" s="10"/>
      <c r="F59" s="9"/>
      <c r="G59" s="16"/>
      <c r="H59" s="8"/>
      <c r="I59" s="8"/>
    </row>
    <row r="60" spans="1:9" ht="14.25">
      <c r="A60" s="8"/>
      <c r="B60" s="8"/>
      <c r="C60" s="45"/>
      <c r="D60" s="10"/>
      <c r="E60" s="10"/>
      <c r="F60" s="9"/>
      <c r="G60" s="16"/>
      <c r="H60" s="8"/>
      <c r="I60" s="8"/>
    </row>
  </sheetData>
  <mergeCells count="1">
    <mergeCell ref="A1:I1"/>
  </mergeCells>
  <dataValidations count="7">
    <dataValidation type="list" allowBlank="1" showInputMessage="1" showErrorMessage="1" sqref="E3:E65536">
      <formula1>"高级,中级,初级,无"</formula1>
    </dataValidation>
    <dataValidation type="list" allowBlank="1" showInputMessage="1" showErrorMessage="1" sqref="H3:H65536">
      <formula1>"专职,兼职"</formula1>
    </dataValidation>
    <dataValidation type="list" allowBlank="1" showInputMessage="1" showErrorMessage="1" sqref="D3:D65536 D1">
      <formula1>"执业药师,从业药师,坐堂医师,其他药剂人员,其他"</formula1>
    </dataValidation>
    <dataValidation allowBlank="1" showInputMessage="1" showErrorMessage="1" sqref="B2 F3:G65536 D2:I2"/>
    <dataValidation type="list" allowBlank="1" showInputMessage="1" showErrorMessage="1" sqref="B3:B65536">
      <formula1>"男,女"</formula1>
    </dataValidation>
    <dataValidation type="list" allowBlank="1" showInputMessage="1" showErrorMessage="1" sqref="I3:I65536">
      <formula1>"在职,退休,协保"</formula1>
    </dataValidation>
    <dataValidation type="date" operator="greaterThan" allowBlank="1" showInputMessage="1" showErrorMessage="1" sqref="C1:C65536">
      <formula1>2</formula1>
    </dataValidation>
  </dataValidations>
  <printOptions horizontalCentered="1"/>
  <pageMargins left="0.5506944444444445" right="0.5506944444444445" top="0.7875" bottom="0.787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E2" sqref="E2"/>
    </sheetView>
  </sheetViews>
  <sheetFormatPr defaultColWidth="9.00390625" defaultRowHeight="14.25"/>
  <sheetData>
    <row r="1" spans="2:3" ht="14.25">
      <c r="B1" t="s">
        <v>36</v>
      </c>
      <c r="C1" t="s">
        <v>37</v>
      </c>
    </row>
    <row r="2" spans="1:3" ht="14.25">
      <c r="A2" t="s">
        <v>51</v>
      </c>
      <c r="B2" s="1"/>
      <c r="C2" s="1"/>
    </row>
    <row r="3" spans="1:3" ht="14.25">
      <c r="A3" t="s">
        <v>52</v>
      </c>
      <c r="B3" s="1"/>
      <c r="C3" s="1"/>
    </row>
    <row r="4" spans="1:3" ht="14.25">
      <c r="A4" t="s">
        <v>40</v>
      </c>
      <c r="B4">
        <f>SUM(B2:B3)</f>
        <v>0</v>
      </c>
      <c r="C4">
        <f>SUM(C2:C3)</f>
        <v>0</v>
      </c>
    </row>
    <row r="5" spans="1:2" ht="14.25">
      <c r="A5" t="s">
        <v>53</v>
      </c>
      <c r="B5">
        <f>B4+C4</f>
        <v>0</v>
      </c>
    </row>
    <row r="9" ht="14.25">
      <c r="A9" t="s">
        <v>54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22" sqref="A22:IV26"/>
    </sheetView>
  </sheetViews>
  <sheetFormatPr defaultColWidth="9.00390625" defaultRowHeight="14.25"/>
  <cols>
    <col min="1" max="255" width="10.75390625" style="0" customWidth="1"/>
  </cols>
  <sheetData>
    <row r="1" spans="1:8" ht="22.5">
      <c r="A1" s="53" t="s">
        <v>74</v>
      </c>
      <c r="B1" s="53"/>
      <c r="C1" s="53"/>
      <c r="D1" s="53"/>
      <c r="E1" s="53"/>
      <c r="F1" s="53"/>
      <c r="G1" s="53"/>
      <c r="H1" s="53"/>
    </row>
    <row r="3" spans="1:8" ht="14.25">
      <c r="A3" t="s">
        <v>55</v>
      </c>
      <c r="B3" s="25">
        <f>'综合信息'!B2</f>
        <v>0</v>
      </c>
      <c r="C3" s="29"/>
      <c r="H3" s="28"/>
    </row>
    <row r="4" spans="2:8" ht="6" customHeight="1">
      <c r="B4" s="25"/>
      <c r="C4" s="25"/>
      <c r="D4" s="25"/>
      <c r="E4" s="25"/>
      <c r="F4" s="25"/>
      <c r="G4" s="25"/>
      <c r="H4" s="25"/>
    </row>
    <row r="5" spans="1:8" s="26" customFormat="1" ht="18.75" customHeight="1">
      <c r="A5" s="35" t="s">
        <v>10</v>
      </c>
      <c r="B5" s="54">
        <f>'综合信息'!B4</f>
        <v>0</v>
      </c>
      <c r="C5" s="54"/>
      <c r="D5" s="54"/>
      <c r="E5" s="54"/>
      <c r="F5" s="54"/>
      <c r="G5" s="54"/>
      <c r="H5" s="54"/>
    </row>
    <row r="6" spans="1:8" s="26" customFormat="1" ht="18.75" customHeight="1">
      <c r="A6" s="27" t="s">
        <v>12</v>
      </c>
      <c r="B6" s="54">
        <f>'综合信息'!B5</f>
        <v>0</v>
      </c>
      <c r="C6" s="54"/>
      <c r="D6" s="54"/>
      <c r="E6" s="54"/>
      <c r="F6" s="54"/>
      <c r="G6" s="54"/>
      <c r="H6" s="54"/>
    </row>
    <row r="7" spans="1:8" s="26" customFormat="1" ht="18.75" customHeight="1">
      <c r="A7" s="33" t="s">
        <v>13</v>
      </c>
      <c r="B7" s="56">
        <f>'综合信息'!B6</f>
        <v>0</v>
      </c>
      <c r="C7" s="57"/>
      <c r="D7" s="58"/>
      <c r="E7" s="34" t="s">
        <v>18</v>
      </c>
      <c r="F7" s="32">
        <f>'综合信息'!B10</f>
        <v>0</v>
      </c>
      <c r="G7" s="30" t="s">
        <v>14</v>
      </c>
      <c r="H7" s="32">
        <f>'综合信息'!B7</f>
        <v>0</v>
      </c>
    </row>
    <row r="8" spans="1:8" s="26" customFormat="1" ht="18.75" customHeight="1">
      <c r="A8" s="30" t="s">
        <v>16</v>
      </c>
      <c r="B8" s="32">
        <f>'综合信息'!B8</f>
        <v>0</v>
      </c>
      <c r="C8" s="34" t="s">
        <v>17</v>
      </c>
      <c r="D8" s="32">
        <f>'综合信息'!B9</f>
        <v>0</v>
      </c>
      <c r="E8" s="38" t="s">
        <v>56</v>
      </c>
      <c r="F8" s="59" t="str">
        <f>IF('综合信息'!B13="是","市区√","市区□")</f>
        <v>市区□</v>
      </c>
      <c r="G8" s="60"/>
      <c r="H8" s="61"/>
    </row>
    <row r="9" spans="1:8" s="26" customFormat="1" ht="18.75" customHeight="1">
      <c r="A9" s="33" t="s">
        <v>21</v>
      </c>
      <c r="B9" s="41">
        <f>'综合信息'!B14</f>
        <v>0</v>
      </c>
      <c r="C9" s="37" t="s">
        <v>23</v>
      </c>
      <c r="D9" s="55">
        <f>'综合信息'!B15</f>
        <v>0</v>
      </c>
      <c r="E9" s="55"/>
      <c r="F9" s="34" t="s">
        <v>27</v>
      </c>
      <c r="G9" s="55">
        <f>'综合信息'!B18</f>
        <v>0</v>
      </c>
      <c r="H9" s="55"/>
    </row>
    <row r="10" spans="1:8" s="26" customFormat="1" ht="18.75" customHeight="1">
      <c r="A10" s="34" t="s">
        <v>26</v>
      </c>
      <c r="B10" s="43">
        <f>'综合信息'!B17</f>
        <v>0</v>
      </c>
      <c r="C10" s="38" t="s">
        <v>25</v>
      </c>
      <c r="D10" s="55">
        <f>'综合信息'!B16</f>
        <v>0</v>
      </c>
      <c r="E10" s="55"/>
      <c r="F10" s="34" t="s">
        <v>57</v>
      </c>
      <c r="G10" s="55">
        <f>'综合信息'!B19</f>
        <v>0</v>
      </c>
      <c r="H10" s="55"/>
    </row>
    <row r="11" spans="1:8" s="26" customFormat="1" ht="18.75" customHeight="1">
      <c r="A11" s="30" t="s">
        <v>29</v>
      </c>
      <c r="B11" s="36">
        <f>'综合信息'!B20</f>
        <v>0</v>
      </c>
      <c r="C11" s="34" t="s">
        <v>30</v>
      </c>
      <c r="D11" s="36">
        <f>'综合信息'!B21</f>
        <v>0</v>
      </c>
      <c r="E11" s="30" t="s">
        <v>58</v>
      </c>
      <c r="F11" s="39">
        <f>'综合信息'!B22</f>
        <v>0</v>
      </c>
      <c r="G11" s="30" t="s">
        <v>59</v>
      </c>
      <c r="H11" s="40">
        <f>'综合信息'!B23</f>
        <v>0</v>
      </c>
    </row>
    <row r="12" spans="1:8" s="26" customFormat="1" ht="18.75" customHeight="1">
      <c r="A12" s="30" t="s">
        <v>60</v>
      </c>
      <c r="B12" s="62" t="str">
        <f>'综合信息'!B11&amp;"㎡"</f>
        <v>㎡</v>
      </c>
      <c r="C12" s="55"/>
      <c r="D12" s="62"/>
      <c r="E12" s="30" t="s">
        <v>61</v>
      </c>
      <c r="F12" s="62" t="str">
        <f>'综合信息'!B12&amp;"㎡"</f>
        <v>㎡</v>
      </c>
      <c r="G12" s="55"/>
      <c r="H12" s="62"/>
    </row>
    <row r="13" spans="1:8" s="26" customFormat="1" ht="18.75" customHeight="1">
      <c r="A13" s="27" t="s">
        <v>62</v>
      </c>
      <c r="B13" s="63">
        <f>'综合信息'!B24</f>
        <v>0</v>
      </c>
      <c r="C13" s="63"/>
      <c r="D13" s="63"/>
      <c r="E13" s="27" t="s">
        <v>34</v>
      </c>
      <c r="F13" s="63">
        <f>'综合信息'!B25</f>
        <v>0</v>
      </c>
      <c r="G13" s="63"/>
      <c r="H13" s="63"/>
    </row>
    <row r="14" spans="1:8" s="26" customFormat="1" ht="18.75" customHeight="1">
      <c r="A14" s="27" t="s">
        <v>63</v>
      </c>
      <c r="B14" s="32">
        <f>COUNTIF('人员信息'!D:D,"执业药师")</f>
        <v>0</v>
      </c>
      <c r="C14" s="27" t="s">
        <v>64</v>
      </c>
      <c r="D14" s="32">
        <f>COUNTIF('人员信息'!D:D,"从业药师")</f>
        <v>0</v>
      </c>
      <c r="E14" s="27" t="s">
        <v>65</v>
      </c>
      <c r="F14" s="32">
        <f>COUNTIF('人员信息'!D:D,"坐堂医师")</f>
        <v>0</v>
      </c>
      <c r="G14" s="38" t="s">
        <v>66</v>
      </c>
      <c r="H14" s="42">
        <f>COUNTIF('人员信息'!D:D,"其他药剂人员")</f>
        <v>0</v>
      </c>
    </row>
    <row r="15" spans="1:8" s="26" customFormat="1" ht="18.75" customHeight="1">
      <c r="A15" s="27" t="s">
        <v>67</v>
      </c>
      <c r="B15" s="32">
        <f>COUNTIF('人员信息'!D:D,"其他")</f>
        <v>0</v>
      </c>
      <c r="C15" s="38" t="s">
        <v>68</v>
      </c>
      <c r="D15" s="32">
        <f>B14+D14+F14+H14+B15</f>
        <v>0</v>
      </c>
      <c r="E15" s="39" t="s">
        <v>69</v>
      </c>
      <c r="F15" s="42">
        <f>COUNTIF('人员信息'!H:H,"专职")</f>
        <v>0</v>
      </c>
      <c r="G15" s="40" t="s">
        <v>70</v>
      </c>
      <c r="H15" s="42">
        <f>COUNTIF('人员信息'!H:H,"兼职")</f>
        <v>0</v>
      </c>
    </row>
    <row r="16" spans="1:8" s="26" customFormat="1" ht="18.75" customHeight="1">
      <c r="A16" s="63" t="s">
        <v>71</v>
      </c>
      <c r="B16" s="31"/>
      <c r="C16" s="32" t="s">
        <v>36</v>
      </c>
      <c r="D16" s="32" t="s">
        <v>37</v>
      </c>
      <c r="E16" s="63" t="s">
        <v>72</v>
      </c>
      <c r="F16" s="31"/>
      <c r="G16" s="32" t="s">
        <v>36</v>
      </c>
      <c r="H16" s="32" t="s">
        <v>37</v>
      </c>
    </row>
    <row r="17" spans="1:8" s="26" customFormat="1" ht="18.75" customHeight="1">
      <c r="A17" s="63"/>
      <c r="B17" s="31" t="s">
        <v>51</v>
      </c>
      <c r="C17" s="31">
        <f>'药品信息'!B2</f>
        <v>0</v>
      </c>
      <c r="D17" s="31">
        <f>'药品信息'!C2</f>
        <v>0</v>
      </c>
      <c r="E17" s="63"/>
      <c r="F17" s="39" t="s">
        <v>38</v>
      </c>
      <c r="G17" s="48">
        <f>'费用信息'!B2</f>
        <v>0</v>
      </c>
      <c r="H17" s="48">
        <f>'费用信息'!C2</f>
        <v>0</v>
      </c>
    </row>
    <row r="18" spans="1:8" s="26" customFormat="1" ht="18.75" customHeight="1">
      <c r="A18" s="63"/>
      <c r="B18" s="31" t="s">
        <v>52</v>
      </c>
      <c r="C18" s="31">
        <f>'药品信息'!B3</f>
        <v>0</v>
      </c>
      <c r="D18" s="31">
        <f>'药品信息'!C3</f>
        <v>0</v>
      </c>
      <c r="E18" s="63"/>
      <c r="F18" s="39" t="s">
        <v>39</v>
      </c>
      <c r="G18" s="48">
        <f>'费用信息'!B3</f>
        <v>0</v>
      </c>
      <c r="H18" s="48">
        <f>'费用信息'!C3</f>
        <v>0</v>
      </c>
    </row>
    <row r="19" spans="1:8" s="26" customFormat="1" ht="18.75" customHeight="1">
      <c r="A19" s="63"/>
      <c r="B19" s="31" t="s">
        <v>40</v>
      </c>
      <c r="C19" s="31">
        <f>'药品信息'!B4</f>
        <v>0</v>
      </c>
      <c r="D19" s="31">
        <f>'药品信息'!C4</f>
        <v>0</v>
      </c>
      <c r="E19" s="63"/>
      <c r="F19" s="39" t="s">
        <v>40</v>
      </c>
      <c r="G19" s="48">
        <f>'费用信息'!B4</f>
        <v>0</v>
      </c>
      <c r="H19" s="48">
        <f>'费用信息'!C4</f>
        <v>0</v>
      </c>
    </row>
    <row r="20" spans="1:8" s="26" customFormat="1" ht="18.75" customHeight="1">
      <c r="A20" s="63"/>
      <c r="B20" s="31" t="s">
        <v>53</v>
      </c>
      <c r="C20" s="64">
        <f>'药品信息'!B5</f>
        <v>0</v>
      </c>
      <c r="D20" s="64"/>
      <c r="E20" s="63"/>
      <c r="F20" s="39" t="s">
        <v>41</v>
      </c>
      <c r="G20" s="65">
        <f>'费用信息'!B5</f>
        <v>0</v>
      </c>
      <c r="H20" s="65"/>
    </row>
    <row r="21" spans="1:8" s="26" customFormat="1" ht="33.75" customHeight="1">
      <c r="A21" s="32" t="s">
        <v>35</v>
      </c>
      <c r="B21" s="66">
        <f>'综合信息'!B26</f>
        <v>0</v>
      </c>
      <c r="C21" s="66"/>
      <c r="D21" s="66"/>
      <c r="E21" s="67"/>
      <c r="F21" s="68"/>
      <c r="G21" s="66"/>
      <c r="H21" s="66"/>
    </row>
    <row r="22" spans="1:8" ht="58.5" customHeight="1">
      <c r="A22" s="69" t="s">
        <v>80</v>
      </c>
      <c r="B22" s="70"/>
      <c r="C22" s="70"/>
      <c r="D22" s="71"/>
      <c r="E22" s="72" t="s">
        <v>81</v>
      </c>
      <c r="F22" s="73"/>
      <c r="G22" s="73"/>
      <c r="H22" s="74"/>
    </row>
    <row r="23" spans="1:8" ht="36" customHeight="1">
      <c r="A23" s="75" t="s">
        <v>82</v>
      </c>
      <c r="B23" s="76"/>
      <c r="C23" s="77"/>
      <c r="D23" s="78"/>
      <c r="E23" s="79"/>
      <c r="F23" s="80"/>
      <c r="G23" s="81"/>
      <c r="H23" s="82"/>
    </row>
    <row r="24" spans="1:8" ht="21" customHeight="1">
      <c r="A24" s="79"/>
      <c r="B24" s="83"/>
      <c r="C24" s="83"/>
      <c r="D24" s="84"/>
      <c r="E24" s="79"/>
      <c r="F24" s="80" t="s">
        <v>83</v>
      </c>
      <c r="G24" s="81"/>
      <c r="H24" s="82"/>
    </row>
    <row r="25" spans="1:8" ht="33" customHeight="1">
      <c r="A25" s="79"/>
      <c r="B25" s="85" t="e">
        <f>'[1]综合信息'!#REF!</f>
        <v>#REF!</v>
      </c>
      <c r="C25" s="86"/>
      <c r="D25" s="84"/>
      <c r="E25" s="79"/>
      <c r="F25" s="80"/>
      <c r="G25" s="87" t="s">
        <v>84</v>
      </c>
      <c r="H25" s="82"/>
    </row>
    <row r="26" spans="1:8" ht="9" customHeight="1">
      <c r="A26" s="88"/>
      <c r="B26" s="89"/>
      <c r="C26" s="89"/>
      <c r="D26" s="90"/>
      <c r="E26" s="88"/>
      <c r="F26" s="91"/>
      <c r="G26" s="92"/>
      <c r="H26" s="90"/>
    </row>
    <row r="27" ht="23.25" customHeight="1"/>
  </sheetData>
  <mergeCells count="22">
    <mergeCell ref="A23:D23"/>
    <mergeCell ref="B25:C25"/>
    <mergeCell ref="A16:A20"/>
    <mergeCell ref="E16:E20"/>
    <mergeCell ref="B21:H21"/>
    <mergeCell ref="A22:D22"/>
    <mergeCell ref="E22:H22"/>
    <mergeCell ref="B13:D13"/>
    <mergeCell ref="F13:H13"/>
    <mergeCell ref="C20:D20"/>
    <mergeCell ref="G20:H20"/>
    <mergeCell ref="D10:E10"/>
    <mergeCell ref="G10:H10"/>
    <mergeCell ref="B12:D12"/>
    <mergeCell ref="F12:H12"/>
    <mergeCell ref="A1:H1"/>
    <mergeCell ref="B5:H5"/>
    <mergeCell ref="B6:H6"/>
    <mergeCell ref="D9:E9"/>
    <mergeCell ref="G9:H9"/>
    <mergeCell ref="B7:D7"/>
    <mergeCell ref="F8:H8"/>
  </mergeCells>
  <dataValidations count="1">
    <dataValidation type="whole" operator="greaterThanOrEqual" allowBlank="1" showInputMessage="1" showErrorMessage="1" sqref="C17:D20">
      <formula1>0</formula1>
    </dataValidation>
  </dataValidations>
  <printOptions horizontalCentered="1"/>
  <pageMargins left="0.4722222222222222" right="0.4722222222222222" top="0.7875" bottom="0.5902777777777778" header="0.5111111111111111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</dc:creator>
  <cp:keywords/>
  <dc:description/>
  <cp:lastModifiedBy>朱凌</cp:lastModifiedBy>
  <cp:lastPrinted>1899-12-30T00:00:00Z</cp:lastPrinted>
  <dcterms:created xsi:type="dcterms:W3CDTF">2012-01-28T23:17:40Z</dcterms:created>
  <dcterms:modified xsi:type="dcterms:W3CDTF">2014-07-17T02:03:43Z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